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28" tabRatio="500" activeTab="0"/>
  </bookViews>
  <sheets>
    <sheet name="Вып.плана._9" sheetId="1" r:id="rId1"/>
  </sheets>
  <definedNames>
    <definedName name="Excel_BuiltIn_Print_Area" localSheetId="0">'Вып.плана._9'!$A$1:$C$63</definedName>
    <definedName name="Excel_BuiltIn_Print_Titles" localSheetId="0">'Вып.плана._9'!$9:$12</definedName>
    <definedName name="_xlnm.Print_Area" localSheetId="0">'Вып.плана._9'!$A$1:$D$64</definedName>
    <definedName name="_xlnm.Print_Titles" localSheetId="0">'Вып.плана._9'!$10:$12</definedName>
  </definedNames>
  <calcPr fullCalcOnLoad="1"/>
</workbook>
</file>

<file path=xl/sharedStrings.xml><?xml version="1.0" encoding="utf-8"?>
<sst xmlns="http://schemas.openxmlformats.org/spreadsheetml/2006/main" count="159" uniqueCount="159">
  <si>
    <t xml:space="preserve"> ПРИЛОЖЕНИЕ 1</t>
  </si>
  <si>
    <t>к решению Совета депутатов</t>
  </si>
  <si>
    <t xml:space="preserve">  сельского поселения Сорум</t>
  </si>
  <si>
    <t>Д О Х О Д Ы</t>
  </si>
  <si>
    <t>бюджета сельского поселения Сорум за 2022 год по кодам классификации доходов бюджетов</t>
  </si>
  <si>
    <t>№ п/п</t>
  </si>
  <si>
    <t>Наименование</t>
  </si>
  <si>
    <t>Код дохода</t>
  </si>
  <si>
    <t>Исполнено, рублей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</si>
  <si>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</si>
  <si>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</si>
  <si>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</si>
  <si>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</si>
  <si>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</si>
  <si>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</si>
  <si>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</si>
  <si>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</si>
  <si>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</si>
  <si>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</si>
  <si>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</si>
  <si>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</si>
  <si>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</si>
  <si>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</si>
  <si>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</si>
  <si>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</si>
  <si>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</si>
  <si>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</si>
  <si>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</si>
  <si>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</si>
  <si>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</si>
  <si>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</si>
  <si>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</si>
  <si>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</si>
  <si>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</si>
  <si>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</si>
  <si>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</si>
  <si>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</si>
  <si>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</si>
  <si>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</si>
  <si>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</si>
  <si>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</si>
  <si>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</si>
  <si>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</si>
  <si>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</si>
  <si>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</si>
  <si>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</si>
  <si>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</si>
  <si>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</si>
  <si>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</si>
  <si>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</si>
  <si>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</si>
  <si>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</si>
  <si>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</si>
  <si>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</si>
  <si>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</si>
  <si>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</si>
  <si>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</si>
  <si>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</si>
  <si>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</si>
  <si>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</si>
  <si>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</si>
  <si>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</si>
  <si>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</si>
  <si>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</si>
  <si>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</si>
  <si>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</si>
  <si>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</si>
  <si>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</si>
  <si>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</si>
  <si>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</si>
  <si>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</si>
  <si>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</si>
  <si>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</si>
  <si>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</si>
  <si>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</si>
  <si>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</si>
  <si>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</si>
  <si>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</si>
  <si>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</si>
  <si>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</si>
  <si>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</si>
  <si>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</si>
  <si>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</si>
  <si>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</si>
  <si>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</si>
  <si>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</si>
  <si>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</si>
  <si>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</si>
  <si>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</si>
  <si>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</si>
  <si>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</si>
  <si>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</si>
  <si>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</si>
  <si>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</si>
  <si>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</si>
  <si>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</si>
  <si>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</si>
  <si>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</si>
  <si>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</si>
  <si>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</si>
  <si>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</si>
  <si>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</si>
  <si>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</si>
  <si>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</si>
  <si>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</si>
  <si>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</si>
  <si>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</si>
  <si>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</si>
  <si>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</si>
  <si>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</si>
  <si>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</si>
  <si>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</si>
  <si>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</si>
  <si>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</si>
  <si>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</si>
  <si>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</si>
  <si>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</si>
  <si>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</si>
  <si>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</si>
  <si>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</si>
  <si>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</si>
  <si>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</si>
  <si>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</si>
  <si>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</si>
  <si>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</si>
  <si>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</si>
  <si>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</si>
  <si>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</si>
  <si>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</si>
  <si>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</si>
  <si>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</si>
  <si>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000 2 02 20299 10 0000 150
</t>
  </si>
  <si>
    <t xml:space="preserve">2.1.2.2.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</si>
  <si>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</si>
  <si>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</si>
  <si>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</si>
  <si>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</si>
  <si>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</si>
  <si>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</si>
  <si>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</si>
  <si>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</si>
  <si>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</si>
  <si>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</si>
  <si>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</si>
  <si>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</si>
  <si>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</si>
  <si>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</si>
  <si>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</si>
  <si>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</si>
  <si>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</si>
  <si>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</si>
  <si>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</si>
  <si>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</si>
  <si>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</si>
  <si>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</si>
  <si>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</si>
  <si>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</si>
  <si>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</t>
  </si>
  <si>
    <t xml:space="preserve"> от 22 мая  2023 года  № 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</si>
</sst>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/>
      <protection/>
    </xf>
    <xf numFmtId="0" fontId="2" fillId="0" borderId="0" xfId="53" applyFont="1">
      <alignment/>
      <protection/>
    </xf>
    <xf numFmtId="0" fontId="3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Alignment="1">
      <alignment vertical="center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Font="1" applyBorder="1" applyAlignment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left" vertical="top" wrapText="1"/>
      <protection hidden="1"/>
    </xf>
    <xf numFmtId="49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 applyAlignment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 vertical="top"/>
      <protection hidden="1"/>
    </xf>
    <xf numFmtId="0" fontId="6" fillId="0" borderId="0" xfId="53" applyFont="1" applyFill="1" applyAlignment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6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85" zoomScaleNormal="85" zoomScaleSheetLayoutView="85" workbookViewId="0" topLeftCell="A55">
      <selection activeCell="A55" sqref="A55:D63"/>
    </sheetView>
  </sheetViews>
  <sheetFormatPr defaultColWidth="9.375" defaultRowHeight="12.75"/>
  <cols>
    <col min="1" max="1" width="9.125" style="1" customWidth="1"/>
    <col min="2" max="2" width="39.125" style="2" customWidth="1"/>
    <col min="3" max="3" width="30.50390625" style="3" customWidth="1"/>
    <col min="4" max="4" width="17.125" style="3" customWidth="1"/>
    <col min="5" max="5" width="12.625" style="3" bestFit="1" customWidth="1"/>
    <col min="6" max="6" width="15.875" style="3" customWidth="1"/>
    <col min="7" max="7" width="14.375" style="3" customWidth="1"/>
    <col min="8" max="255" width="9.125" style="3" bestFit="1" customWidth="1"/>
    <col min="256" max="16384" width="9.375" style="3" customWidth="1"/>
  </cols>
  <sheetData>
    <row r="1" spans="2:4" ht="15">
      <c r="B1" s="4"/>
      <c r="C1" s="38" t="s">
        <v>0</v>
      </c>
      <c r="D1" s="38"/>
    </row>
    <row r="2" spans="2:4" ht="15">
      <c r="B2" s="4"/>
      <c r="C2" s="38" t="s">
        <v>1</v>
      </c>
      <c r="D2" s="38"/>
    </row>
    <row r="3" spans="2:4" ht="15">
      <c r="B3" s="4"/>
      <c r="C3" s="38" t="s">
        <v>2</v>
      </c>
      <c r="D3" s="38"/>
    </row>
    <row r="4" spans="2:4" ht="15">
      <c r="B4" s="4"/>
      <c r="C4" s="38" t="s">
        <v>158</v>
      </c>
      <c r="D4" s="38"/>
    </row>
    <row r="5" spans="2:3" ht="60.75" customHeight="1">
      <c r="B5" s="5"/>
      <c r="C5" s="6"/>
    </row>
    <row r="6" spans="1:4" ht="15">
      <c r="A6" s="39" t="s">
        <v>3</v>
      </c>
      <c r="B6" s="39"/>
      <c r="C6" s="39"/>
      <c r="D6" s="39"/>
    </row>
    <row r="7" spans="1:4" ht="15.75" customHeight="1">
      <c r="A7" s="40" t="s">
        <v>4</v>
      </c>
      <c r="B7" s="40"/>
      <c r="C7" s="40"/>
      <c r="D7" s="40"/>
    </row>
    <row r="8" spans="2:3" ht="15">
      <c r="B8" s="5"/>
      <c r="C8" s="5"/>
    </row>
    <row r="9" spans="2:3" ht="15">
      <c r="B9" s="4"/>
      <c r="C9" s="7"/>
    </row>
    <row r="10" spans="1:4" ht="12.75">
      <c r="A10" s="43" t="s">
        <v>5</v>
      </c>
      <c r="B10" s="44" t="s">
        <v>6</v>
      </c>
      <c r="C10" s="45" t="s">
        <v>7</v>
      </c>
      <c r="D10" s="46" t="s">
        <v>8</v>
      </c>
    </row>
    <row r="11" spans="1:4" ht="31.5" customHeight="1">
      <c r="A11" s="43"/>
      <c r="B11" s="44"/>
      <c r="C11" s="45"/>
      <c r="D11" s="46"/>
    </row>
    <row r="12" spans="1:4" ht="15">
      <c r="A12" s="8">
        <v>1</v>
      </c>
      <c r="B12" s="8">
        <v>2</v>
      </c>
      <c r="C12" s="9">
        <v>3</v>
      </c>
      <c r="D12" s="10">
        <v>4</v>
      </c>
    </row>
    <row r="13" spans="1:4" ht="30.75">
      <c r="A13" s="11" t="s">
        <v>9</v>
      </c>
      <c r="B13" s="12" t="s">
        <v>10</v>
      </c>
      <c r="C13" s="9" t="s">
        <v>11</v>
      </c>
      <c r="D13" s="13">
        <f>D14+D19+D25+D34+D37+D45+D42</f>
        <v>19796416.87</v>
      </c>
    </row>
    <row r="14" spans="1:5" ht="15">
      <c r="A14" s="11" t="s">
        <v>12</v>
      </c>
      <c r="B14" s="14" t="s">
        <v>13</v>
      </c>
      <c r="C14" s="15" t="s">
        <v>14</v>
      </c>
      <c r="D14" s="16">
        <f>D15</f>
        <v>16601328.1</v>
      </c>
      <c r="E14" s="17"/>
    </row>
    <row r="15" spans="1:4" ht="15">
      <c r="A15" s="11" t="s">
        <v>15</v>
      </c>
      <c r="B15" s="14" t="s">
        <v>16</v>
      </c>
      <c r="C15" s="15" t="s">
        <v>17</v>
      </c>
      <c r="D15" s="16">
        <f>D16+D17+D18</f>
        <v>16601328.1</v>
      </c>
    </row>
    <row r="16" spans="1:4" ht="126" customHeight="1">
      <c r="A16" s="11" t="s">
        <v>18</v>
      </c>
      <c r="B16" s="14" t="s">
        <v>19</v>
      </c>
      <c r="C16" s="15" t="s">
        <v>20</v>
      </c>
      <c r="D16" s="16">
        <v>16360194.3</v>
      </c>
    </row>
    <row r="17" spans="1:4" ht="126" customHeight="1">
      <c r="A17" s="11" t="s">
        <v>21</v>
      </c>
      <c r="B17" s="14" t="s">
        <v>22</v>
      </c>
      <c r="C17" s="15" t="s">
        <v>23</v>
      </c>
      <c r="D17" s="16">
        <v>2093.35</v>
      </c>
    </row>
    <row r="18" spans="1:4" ht="145.5" customHeight="1">
      <c r="A18" s="11" t="s">
        <v>24</v>
      </c>
      <c r="B18" s="14" t="s">
        <v>25</v>
      </c>
      <c r="C18" s="15" t="s">
        <v>26</v>
      </c>
      <c r="D18" s="16">
        <v>239040.45</v>
      </c>
    </row>
    <row r="19" spans="1:4" ht="62.25">
      <c r="A19" s="11" t="s">
        <v>27</v>
      </c>
      <c r="B19" s="14" t="s">
        <v>28</v>
      </c>
      <c r="C19" s="18" t="s">
        <v>29</v>
      </c>
      <c r="D19" s="16">
        <f>D20</f>
        <v>923555.08</v>
      </c>
    </row>
    <row r="20" spans="1:4" ht="46.5">
      <c r="A20" s="11" t="s">
        <v>30</v>
      </c>
      <c r="B20" s="14" t="s">
        <v>31</v>
      </c>
      <c r="C20" s="18" t="s">
        <v>32</v>
      </c>
      <c r="D20" s="16">
        <f>D21+D22+D23+D24</f>
        <v>923555.08</v>
      </c>
    </row>
    <row r="21" spans="1:4" ht="192.75" customHeight="1">
      <c r="A21" s="11" t="s">
        <v>33</v>
      </c>
      <c r="B21" s="14" t="s">
        <v>34</v>
      </c>
      <c r="C21" s="18" t="s">
        <v>35</v>
      </c>
      <c r="D21" s="16">
        <v>462984.66</v>
      </c>
    </row>
    <row r="22" spans="1:4" ht="231.75" customHeight="1">
      <c r="A22" s="11" t="s">
        <v>36</v>
      </c>
      <c r="B22" s="14" t="s">
        <v>37</v>
      </c>
      <c r="C22" s="18" t="s">
        <v>38</v>
      </c>
      <c r="D22" s="16">
        <v>2500.84</v>
      </c>
    </row>
    <row r="23" spans="1:4" ht="191.25" customHeight="1">
      <c r="A23" s="11" t="s">
        <v>39</v>
      </c>
      <c r="B23" s="14" t="s">
        <v>40</v>
      </c>
      <c r="C23" s="18" t="s">
        <v>41</v>
      </c>
      <c r="D23" s="16">
        <v>511187.35</v>
      </c>
    </row>
    <row r="24" spans="1:4" ht="198" customHeight="1">
      <c r="A24" s="11" t="s">
        <v>42</v>
      </c>
      <c r="B24" s="14" t="s">
        <v>43</v>
      </c>
      <c r="C24" s="18" t="s">
        <v>44</v>
      </c>
      <c r="D24" s="16">
        <v>-53117.77</v>
      </c>
    </row>
    <row r="25" spans="1:4" ht="15">
      <c r="A25" s="11" t="s">
        <v>45</v>
      </c>
      <c r="B25" s="14" t="s">
        <v>46</v>
      </c>
      <c r="C25" s="15" t="s">
        <v>47</v>
      </c>
      <c r="D25" s="16">
        <f>D26+D31+D28</f>
        <v>320985.60000000003</v>
      </c>
    </row>
    <row r="26" spans="1:4" ht="15">
      <c r="A26" s="11" t="s">
        <v>48</v>
      </c>
      <c r="B26" s="14" t="s">
        <v>49</v>
      </c>
      <c r="C26" s="15" t="s">
        <v>50</v>
      </c>
      <c r="D26" s="16">
        <f>D27</f>
        <v>226354.73</v>
      </c>
    </row>
    <row r="27" spans="1:4" ht="86.25" customHeight="1">
      <c r="A27" s="11" t="s">
        <v>51</v>
      </c>
      <c r="B27" s="14" t="s">
        <v>52</v>
      </c>
      <c r="C27" s="15" t="s">
        <v>53</v>
      </c>
      <c r="D27" s="16">
        <v>226354.73</v>
      </c>
    </row>
    <row r="28" spans="1:4" ht="27" customHeight="1">
      <c r="A28" s="11" t="s">
        <v>54</v>
      </c>
      <c r="B28" s="14" t="s">
        <v>55</v>
      </c>
      <c r="C28" s="15" t="s">
        <v>56</v>
      </c>
      <c r="D28" s="16">
        <f>D30+D29</f>
        <v>60772.509999999995</v>
      </c>
    </row>
    <row r="29" spans="1:4" ht="25.5" customHeight="1">
      <c r="A29" s="11" t="s">
        <v>57</v>
      </c>
      <c r="B29" s="14" t="s">
        <v>58</v>
      </c>
      <c r="C29" s="15" t="s">
        <v>59</v>
      </c>
      <c r="D29" s="16">
        <v>1315.2</v>
      </c>
    </row>
    <row r="30" spans="1:4" ht="21" customHeight="1">
      <c r="A30" s="11" t="s">
        <v>60</v>
      </c>
      <c r="B30" s="14" t="s">
        <v>61</v>
      </c>
      <c r="C30" s="15" t="s">
        <v>62</v>
      </c>
      <c r="D30" s="16">
        <v>59457.31</v>
      </c>
    </row>
    <row r="31" spans="1:4" ht="24" customHeight="1">
      <c r="A31" s="11" t="s">
        <v>63</v>
      </c>
      <c r="B31" s="14" t="s">
        <v>64</v>
      </c>
      <c r="C31" s="15" t="s">
        <v>65</v>
      </c>
      <c r="D31" s="16">
        <f>D32+D33</f>
        <v>33858.36</v>
      </c>
    </row>
    <row r="32" spans="1:4" ht="69.75" customHeight="1">
      <c r="A32" s="11" t="s">
        <v>66</v>
      </c>
      <c r="B32" s="14" t="s">
        <v>67</v>
      </c>
      <c r="C32" s="15" t="s">
        <v>68</v>
      </c>
      <c r="D32" s="16">
        <v>20220</v>
      </c>
    </row>
    <row r="33" spans="1:4" ht="66.75" customHeight="1">
      <c r="A33" s="11" t="s">
        <v>69</v>
      </c>
      <c r="B33" s="14" t="s">
        <v>70</v>
      </c>
      <c r="C33" s="15" t="s">
        <v>71</v>
      </c>
      <c r="D33" s="16">
        <v>13638.36</v>
      </c>
    </row>
    <row r="34" spans="1:4" ht="20.25" customHeight="1">
      <c r="A34" s="11" t="s">
        <v>72</v>
      </c>
      <c r="B34" s="14" t="s">
        <v>73</v>
      </c>
      <c r="C34" s="15" t="s">
        <v>74</v>
      </c>
      <c r="D34" s="16">
        <f>D35</f>
        <v>34600</v>
      </c>
    </row>
    <row r="35" spans="1:4" ht="93">
      <c r="A35" s="11" t="s">
        <v>75</v>
      </c>
      <c r="B35" s="14" t="s">
        <v>76</v>
      </c>
      <c r="C35" s="15" t="s">
        <v>77</v>
      </c>
      <c r="D35" s="16">
        <f>D36</f>
        <v>34600</v>
      </c>
    </row>
    <row r="36" spans="1:4" ht="134.25" customHeight="1">
      <c r="A36" s="11" t="s">
        <v>78</v>
      </c>
      <c r="B36" s="14" t="s">
        <v>79</v>
      </c>
      <c r="C36" s="15" t="s">
        <v>80</v>
      </c>
      <c r="D36" s="16">
        <v>34600</v>
      </c>
    </row>
    <row r="37" spans="1:4" ht="85.5" customHeight="1">
      <c r="A37" s="11" t="s">
        <v>81</v>
      </c>
      <c r="B37" s="14" t="s">
        <v>82</v>
      </c>
      <c r="C37" s="15" t="s">
        <v>83</v>
      </c>
      <c r="D37" s="16">
        <f>D38+D40</f>
        <v>1376372.49</v>
      </c>
    </row>
    <row r="38" spans="1:4" ht="156">
      <c r="A38" s="11" t="s">
        <v>84</v>
      </c>
      <c r="B38" s="14" t="s">
        <v>85</v>
      </c>
      <c r="C38" s="15" t="s">
        <v>86</v>
      </c>
      <c r="D38" s="16">
        <f>D39</f>
        <v>1225990.68</v>
      </c>
    </row>
    <row r="39" spans="1:4" ht="75.75" customHeight="1">
      <c r="A39" s="11" t="s">
        <v>87</v>
      </c>
      <c r="B39" s="14" t="s">
        <v>88</v>
      </c>
      <c r="C39" s="15" t="s">
        <v>89</v>
      </c>
      <c r="D39" s="16">
        <v>1225990.68</v>
      </c>
    </row>
    <row r="40" spans="1:4" ht="138.75" customHeight="1">
      <c r="A40" s="11" t="s">
        <v>90</v>
      </c>
      <c r="B40" s="14" t="s">
        <v>91</v>
      </c>
      <c r="C40" s="15" t="s">
        <v>92</v>
      </c>
      <c r="D40" s="16">
        <f>D41</f>
        <v>150381.81</v>
      </c>
    </row>
    <row r="41" spans="1:4" ht="125.25" customHeight="1">
      <c r="A41" s="11" t="s">
        <v>93</v>
      </c>
      <c r="B41" s="14" t="s">
        <v>94</v>
      </c>
      <c r="C41" s="15" t="s">
        <v>95</v>
      </c>
      <c r="D41" s="16">
        <v>150381.81</v>
      </c>
    </row>
    <row r="42" spans="1:4" ht="48" customHeight="1">
      <c r="A42" s="11" t="s">
        <v>96</v>
      </c>
      <c r="B42" s="14" t="s">
        <v>97</v>
      </c>
      <c r="C42" s="19" t="s">
        <v>98</v>
      </c>
      <c r="D42" s="16">
        <f>D43</f>
        <v>469575.6</v>
      </c>
    </row>
    <row r="43" spans="1:4" ht="33.75" customHeight="1">
      <c r="A43" s="11" t="s">
        <v>99</v>
      </c>
      <c r="B43" s="14" t="s">
        <v>100</v>
      </c>
      <c r="C43" s="20" t="s">
        <v>101</v>
      </c>
      <c r="D43" s="16">
        <f>D44</f>
        <v>469575.6</v>
      </c>
    </row>
    <row r="44" spans="1:4" ht="36.75" customHeight="1">
      <c r="A44" s="11" t="s">
        <v>102</v>
      </c>
      <c r="B44" s="14" t="s">
        <v>103</v>
      </c>
      <c r="C44" s="19" t="s">
        <v>104</v>
      </c>
      <c r="D44" s="16">
        <v>469575.6</v>
      </c>
    </row>
    <row r="45" spans="1:4" ht="22.5" customHeight="1">
      <c r="A45" s="11" t="s">
        <v>105</v>
      </c>
      <c r="B45" s="14" t="s">
        <v>106</v>
      </c>
      <c r="C45" s="15" t="s">
        <v>107</v>
      </c>
      <c r="D45" s="16">
        <f>D46</f>
        <v>70000</v>
      </c>
    </row>
    <row r="46" spans="1:4" ht="24" customHeight="1">
      <c r="A46" s="11" t="s">
        <v>108</v>
      </c>
      <c r="B46" s="14" t="s">
        <v>109</v>
      </c>
      <c r="C46" s="15" t="s">
        <v>110</v>
      </c>
      <c r="D46" s="16">
        <f>D47</f>
        <v>70000</v>
      </c>
    </row>
    <row r="47" spans="1:4" ht="40.5" customHeight="1">
      <c r="A47" s="11" t="s">
        <v>111</v>
      </c>
      <c r="B47" s="14" t="s">
        <v>112</v>
      </c>
      <c r="C47" s="15" t="s">
        <v>113</v>
      </c>
      <c r="D47" s="16">
        <v>70000</v>
      </c>
    </row>
    <row r="48" spans="1:4" ht="37.5" customHeight="1">
      <c r="A48" s="21" t="s">
        <v>114</v>
      </c>
      <c r="B48" s="22" t="s">
        <v>115</v>
      </c>
      <c r="C48" s="23" t="s">
        <v>116</v>
      </c>
      <c r="D48" s="24">
        <f>D49</f>
        <v>47956264.36</v>
      </c>
    </row>
    <row r="49" spans="1:4" ht="66.75" customHeight="1">
      <c r="A49" s="11" t="s">
        <v>117</v>
      </c>
      <c r="B49" s="14" t="s">
        <v>118</v>
      </c>
      <c r="C49" s="25" t="s">
        <v>119</v>
      </c>
      <c r="D49" s="16">
        <f>D50+D56+D60+D52</f>
        <v>47956264.36</v>
      </c>
    </row>
    <row r="50" spans="1:4" ht="40.5" customHeight="1">
      <c r="A50" s="11" t="s">
        <v>120</v>
      </c>
      <c r="B50" s="14" t="s">
        <v>121</v>
      </c>
      <c r="C50" s="26" t="s">
        <v>122</v>
      </c>
      <c r="D50" s="16">
        <f>D51</f>
        <v>8660100</v>
      </c>
    </row>
    <row r="51" spans="1:4" ht="71.25" customHeight="1">
      <c r="A51" s="11" t="s">
        <v>123</v>
      </c>
      <c r="B51" s="14" t="s">
        <v>124</v>
      </c>
      <c r="C51" s="25" t="s">
        <v>125</v>
      </c>
      <c r="D51" s="16">
        <v>8660100</v>
      </c>
    </row>
    <row r="52" spans="1:4" ht="53.25" customHeight="1">
      <c r="A52" s="11" t="s">
        <v>126</v>
      </c>
      <c r="B52" s="14" t="s">
        <v>127</v>
      </c>
      <c r="C52" s="25" t="s">
        <v>128</v>
      </c>
      <c r="D52" s="16">
        <f>D53+D54+D55</f>
        <v>29542626.54</v>
      </c>
    </row>
    <row r="53" spans="1:4" ht="199.5" customHeight="1">
      <c r="A53" s="11" t="s">
        <v>129</v>
      </c>
      <c r="B53" s="14" t="s">
        <v>130</v>
      </c>
      <c r="C53" s="27" t="s">
        <v>131</v>
      </c>
      <c r="D53" s="16">
        <v>6237898.16</v>
      </c>
    </row>
    <row r="54" spans="1:4" ht="156">
      <c r="A54" s="11" t="s">
        <v>132</v>
      </c>
      <c r="B54" s="14" t="s">
        <v>133</v>
      </c>
      <c r="C54" s="27" t="s">
        <v>134</v>
      </c>
      <c r="D54" s="16">
        <v>9756714.98</v>
      </c>
    </row>
    <row r="55" spans="1:4" ht="30.75">
      <c r="A55" s="11" t="s">
        <v>135</v>
      </c>
      <c r="B55" s="14" t="s">
        <v>136</v>
      </c>
      <c r="C55" s="27" t="s">
        <v>137</v>
      </c>
      <c r="D55" s="16">
        <v>13548013.4</v>
      </c>
    </row>
    <row r="56" spans="1:4" ht="30.75">
      <c r="A56" s="11" t="s">
        <v>138</v>
      </c>
      <c r="B56" s="14" t="s">
        <v>139</v>
      </c>
      <c r="C56" s="26" t="s">
        <v>140</v>
      </c>
      <c r="D56" s="16">
        <f>D57+D58+D59</f>
        <v>627900</v>
      </c>
    </row>
    <row r="57" spans="1:4" ht="62.25">
      <c r="A57" s="11" t="s">
        <v>141</v>
      </c>
      <c r="B57" s="14" t="s">
        <v>142</v>
      </c>
      <c r="C57" s="26" t="s">
        <v>143</v>
      </c>
      <c r="D57" s="16">
        <v>24900</v>
      </c>
    </row>
    <row r="58" spans="1:4" ht="78">
      <c r="A58" s="11" t="s">
        <v>144</v>
      </c>
      <c r="B58" s="14" t="s">
        <v>145</v>
      </c>
      <c r="C58" s="25" t="s">
        <v>146</v>
      </c>
      <c r="D58" s="16">
        <v>571900</v>
      </c>
    </row>
    <row r="59" spans="1:4" ht="62.25">
      <c r="A59" s="28" t="s">
        <v>147</v>
      </c>
      <c r="B59" s="29" t="s">
        <v>148</v>
      </c>
      <c r="C59" s="30" t="s">
        <v>149</v>
      </c>
      <c r="D59" s="31">
        <v>31100</v>
      </c>
    </row>
    <row r="60" spans="1:4" ht="15">
      <c r="A60" s="28" t="s">
        <v>150</v>
      </c>
      <c r="B60" s="29" t="s">
        <v>151</v>
      </c>
      <c r="C60" s="32" t="s">
        <v>152</v>
      </c>
      <c r="D60" s="31">
        <f>D61</f>
        <v>9125637.82</v>
      </c>
    </row>
    <row r="61" spans="1:4" ht="46.5">
      <c r="A61" s="33" t="s">
        <v>153</v>
      </c>
      <c r="B61" s="34" t="s">
        <v>154</v>
      </c>
      <c r="C61" s="35" t="s">
        <v>155</v>
      </c>
      <c r="D61" s="16">
        <v>9125637.82</v>
      </c>
    </row>
    <row r="62" spans="1:4" ht="15">
      <c r="A62" s="41" t="s">
        <v>156</v>
      </c>
      <c r="B62" s="41"/>
      <c r="C62" s="41"/>
      <c r="D62" s="24">
        <f>D48+D13</f>
        <v>67752681.23</v>
      </c>
    </row>
    <row r="63" spans="1:4" ht="28.5" customHeight="1">
      <c r="A63" s="42" t="s">
        <v>157</v>
      </c>
      <c r="B63" s="42"/>
      <c r="C63" s="42"/>
      <c r="D63" s="42"/>
    </row>
    <row r="64" spans="2:3" ht="12.75">
      <c r="B64" s="36"/>
      <c r="C64" s="37"/>
    </row>
    <row r="65" spans="2:3" ht="12.75">
      <c r="B65" s="36"/>
      <c r="C65" s="37"/>
    </row>
  </sheetData>
  <sheetProtection selectLockedCells="1" selectUnlockedCells="1"/>
  <mergeCells count="12">
    <mergeCell ref="A62:C62"/>
    <mergeCell ref="A63:D63"/>
    <mergeCell ref="A10:A11"/>
    <mergeCell ref="B10:B11"/>
    <mergeCell ref="C10:C11"/>
    <mergeCell ref="D10:D11"/>
    <mergeCell ref="C1:D1"/>
    <mergeCell ref="C2:D2"/>
    <mergeCell ref="C3:D3"/>
    <mergeCell ref="C4:D4"/>
    <mergeCell ref="A6:D6"/>
    <mergeCell ref="A7:D7"/>
  </mergeCells>
  <printOptions/>
  <pageMargins left="1.1023622047244095" right="0.5905511811023623" top="0.9842519685039371" bottom="0.7874015748031497" header="0.5905511811023623" footer="0.5118110236220472"/>
  <pageSetup fitToHeight="7" horizontalDpi="600" verticalDpi="600" orientation="portrait" paperSize="9" scale="65" r:id="rId1"/>
  <headerFooter differentFirst="1" alignWithMargins="0">
    <oddHeader>&amp;C&amp;P</oddHeader>
  </headerFooter>
  <rowBreaks count="4" manualBreakCount="4">
    <brk id="19" max="3" man="1"/>
    <brk id="38" max="3" man="1"/>
    <brk id="5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2023-05-24T04:55:02Z</cp:lastPrinted>
  <dcterms:created xsi:type="dcterms:W3CDTF">2022-02-11T06:23:24Z</dcterms:created>
  <dcterms:modified xsi:type="dcterms:W3CDTF">2023-05-24T04:55:55Z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1049-11.2.0.11536</vt:lpwstr>
  </property>
</Properties>
</file>